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milog\Desktop\Меню на учебный го 2025-2026\"/>
    </mc:Choice>
  </mc:AlternateContent>
  <xr:revisionPtr revIDLastSave="0" documentId="13_ncr:1_{3B4E284E-3CFD-46B1-A0C7-751D6955B6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24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J24" i="1"/>
  <c r="I24" i="1"/>
  <c r="H24" i="1"/>
  <c r="G24" i="1"/>
  <c r="L24" i="1" l="1"/>
  <c r="L196" i="1" s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<sst xmlns="http://schemas.openxmlformats.org/spreadsheetml/2006/main" count="271" uniqueCount="86">
  <si>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</si>
  <si>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</si>
  <si>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</si>
  <si>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</si>
  <si>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</si>
  <si>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</si>
  <si>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</si>
  <si>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</si>
  <si>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</si>
  <si>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</si>
  <si>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</si>
  <si>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</si>
  <si>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</si>
  <si>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</si>
  <si>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</si>
  <si>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</si>
  <si>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</si>
  <si>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</si>
  <si>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</si>
  <si>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</si>
  <si>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</si>
  <si>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</si>
  <si>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</si>
  <si>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</si>
  <si>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</si>
  <si>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</si>
  <si>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</si>
  <si>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</si>
  <si>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</si>
  <si>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</si>
  <si>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</si>
  <si>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</si>
  <si>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</si>
  <si>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</si>
  <si>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</si>
  <si>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</si>
  <si>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</si>
  <si>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</si>
  <si>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горнир</t>
  </si>
  <si>
    <t>МКОУ "СОШ с. Милоградово"</t>
  </si>
  <si>
    <t>Директор</t>
  </si>
  <si>
    <t>Гордеева А.С.</t>
  </si>
  <si>
    <t>молочка</t>
  </si>
  <si>
    <t>Молоко 3,2%</t>
  </si>
  <si>
    <t>Пюре картофельное</t>
  </si>
  <si>
    <t>Кукуруза консервированная</t>
  </si>
  <si>
    <t>Макароны отварные с сыром</t>
  </si>
  <si>
    <t>Чай с сахаром</t>
  </si>
  <si>
    <t>Овощная нарезка</t>
  </si>
  <si>
    <t>Молоко3,2%</t>
  </si>
  <si>
    <t>Каша молочная из риса и пшена "Дружба" с маслом сливочным</t>
  </si>
  <si>
    <t>Сыр (порциями)</t>
  </si>
  <si>
    <t>Хлеб пшеничный в/с</t>
  </si>
  <si>
    <t>к/к</t>
  </si>
  <si>
    <t>Хлеб ржано- пшеничный</t>
  </si>
  <si>
    <t>Джем/Повидло</t>
  </si>
  <si>
    <t>Молочка</t>
  </si>
  <si>
    <t>700</t>
  </si>
  <si>
    <t>Сельдь с луком и зеленым горошком</t>
  </si>
  <si>
    <t>Напиток кофейный на молоке</t>
  </si>
  <si>
    <t>Блины промышленного производства с джемом 60/10</t>
  </si>
  <si>
    <t>238/244</t>
  </si>
  <si>
    <t>фрукты</t>
  </si>
  <si>
    <t>Яблоко/груша</t>
  </si>
  <si>
    <t xml:space="preserve">Вареники с картофелем промышленного производства </t>
  </si>
  <si>
    <t>Икра кабачковая</t>
  </si>
  <si>
    <t>Кисель из концентрата</t>
  </si>
  <si>
    <t>Хлеб пшеничный/гренки</t>
  </si>
  <si>
    <t>40</t>
  </si>
  <si>
    <t>Чай с сахаром лимоном</t>
  </si>
  <si>
    <t>Яблоко</t>
  </si>
  <si>
    <t>Каша гречневая с маслом сливочным</t>
  </si>
  <si>
    <t>Биточки/котлета из кур промышленная</t>
  </si>
  <si>
    <t>Какао на молоке</t>
  </si>
  <si>
    <t>Макаронные изделия отварные с маслом сливочным</t>
  </si>
  <si>
    <t>Рыба приспущенная с овощами</t>
  </si>
  <si>
    <t>Компот из смеси сухофруктов</t>
  </si>
  <si>
    <t>Картофельная запеканка с мясом</t>
  </si>
  <si>
    <t>Чай с сахаром и лимоном</t>
  </si>
  <si>
    <t>Вареники с картофелем промышленные</t>
  </si>
  <si>
    <t>Бутерброд с сыром 40/20</t>
  </si>
  <si>
    <t>Фрукты по сезону</t>
  </si>
  <si>
    <t>Макароны запеченные с сыром</t>
  </si>
  <si>
    <t>Батон пшеничный в/с</t>
  </si>
  <si>
    <t>Джем/повидло</t>
  </si>
  <si>
    <t>Оладьи из печени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</si>
</sst>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49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3" fillId="2" borderId="2" xfId="0" applyFont="1" applyFill="1" applyBorder="1" applyProtection="1">
      <protection locked="0"/>
    </xf>
    <xf numFmtId="16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49" fontId="5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K33" sqref="K3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6.2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200</v>
      </c>
      <c r="G6" s="40">
        <v>9.9</v>
      </c>
      <c r="H6" s="40">
        <v>13.9</v>
      </c>
      <c r="I6" s="40">
        <v>15.84</v>
      </c>
      <c r="J6" s="40">
        <v>216</v>
      </c>
      <c r="K6" s="41">
        <v>175</v>
      </c>
      <c r="L6" s="40">
        <v>105</v>
      </c>
    </row>
    <row r="7" spans="1:12" ht="15" x14ac:dyDescent="0.25">
      <c r="A7" s="23"/>
      <c r="B7" s="15"/>
      <c r="C7" s="11"/>
      <c r="D7" s="6"/>
      <c r="E7" s="39" t="s">
        <v>51</v>
      </c>
      <c r="F7" s="40">
        <v>20</v>
      </c>
      <c r="G7" s="40">
        <v>4.5</v>
      </c>
      <c r="H7" s="40">
        <v>5.3</v>
      </c>
      <c r="I7" s="40">
        <v>0</v>
      </c>
      <c r="J7" s="40">
        <v>70.900000000000006</v>
      </c>
      <c r="K7" s="41">
        <v>15</v>
      </c>
      <c r="L7" s="43">
        <v>0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376</v>
      </c>
      <c r="L8" s="43">
        <v>0</v>
      </c>
    </row>
    <row r="9" spans="1:12" ht="15" x14ac:dyDescent="0.25">
      <c r="A9" s="23"/>
      <c r="B9" s="15"/>
      <c r="C9" s="11"/>
      <c r="D9" s="7" t="s">
        <v>23</v>
      </c>
      <c r="E9" s="42" t="s">
        <v>52</v>
      </c>
      <c r="F9" s="43">
        <v>40</v>
      </c>
      <c r="G9" s="43">
        <v>3.31</v>
      </c>
      <c r="H9" s="43">
        <v>0.56000000000000005</v>
      </c>
      <c r="I9" s="43">
        <v>19.600000000000001</v>
      </c>
      <c r="J9" s="43">
        <v>98.3</v>
      </c>
      <c r="K9" s="54" t="s">
        <v>53</v>
      </c>
      <c r="L9" s="43">
        <v>0</v>
      </c>
    </row>
    <row r="10" spans="1:12" ht="15" x14ac:dyDescent="0.25">
      <c r="A10" s="23"/>
      <c r="B10" s="15"/>
      <c r="C10" s="11"/>
      <c r="D10" s="6"/>
      <c r="E10" s="42" t="s">
        <v>54</v>
      </c>
      <c r="F10" s="43">
        <v>20</v>
      </c>
      <c r="G10" s="43">
        <v>0.74</v>
      </c>
      <c r="H10" s="43">
        <v>0.26</v>
      </c>
      <c r="I10" s="43">
        <v>4.95</v>
      </c>
      <c r="J10" s="43">
        <v>25.66</v>
      </c>
      <c r="K10" s="54" t="s">
        <v>53</v>
      </c>
      <c r="L10" s="43">
        <v>0</v>
      </c>
    </row>
    <row r="11" spans="1:12" ht="15" x14ac:dyDescent="0.25">
      <c r="A11" s="23"/>
      <c r="B11" s="15"/>
      <c r="C11" s="11"/>
      <c r="D11" s="6"/>
      <c r="E11" s="42" t="s">
        <v>55</v>
      </c>
      <c r="F11" s="43">
        <v>20</v>
      </c>
      <c r="G11" s="43">
        <v>0.1</v>
      </c>
      <c r="H11" s="43">
        <v>0</v>
      </c>
      <c r="I11" s="43">
        <v>14.32</v>
      </c>
      <c r="J11" s="43">
        <v>57.68</v>
      </c>
      <c r="K11" s="44" t="s">
        <v>53</v>
      </c>
      <c r="L11" s="43">
        <v>0</v>
      </c>
    </row>
    <row r="12" spans="1:12" ht="15" x14ac:dyDescent="0.25">
      <c r="A12" s="23"/>
      <c r="B12" s="15"/>
      <c r="C12" s="11"/>
      <c r="D12" s="57" t="s">
        <v>56</v>
      </c>
      <c r="E12" s="42" t="s">
        <v>43</v>
      </c>
      <c r="F12" s="43">
        <v>200</v>
      </c>
      <c r="G12" s="43">
        <v>6</v>
      </c>
      <c r="H12" s="43">
        <v>6.4</v>
      </c>
      <c r="I12" s="43">
        <v>9.4</v>
      </c>
      <c r="J12" s="43">
        <v>116</v>
      </c>
      <c r="K12" s="44">
        <v>515</v>
      </c>
      <c r="L12" s="43">
        <v>0</v>
      </c>
    </row>
    <row r="13" spans="1:12" ht="15" x14ac:dyDescent="0.25">
      <c r="A13" s="24"/>
      <c r="B13" s="17"/>
      <c r="C13" s="8"/>
      <c r="D13" s="18" t="s">
        <v>32</v>
      </c>
      <c r="E13" s="9"/>
      <c r="F13" s="56" t="s">
        <v>57</v>
      </c>
      <c r="G13" s="19">
        <v>24.75</v>
      </c>
      <c r="H13" s="19">
        <v>26.42</v>
      </c>
      <c r="I13" s="19">
        <v>78.11</v>
      </c>
      <c r="J13" s="19">
        <v>612.54</v>
      </c>
      <c r="K13" s="25"/>
      <c r="L13" s="19">
        <v>105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700</v>
      </c>
      <c r="G24" s="32">
        <f t="shared" ref="G24:J24" si="2">G13+G23</f>
        <v>24.75</v>
      </c>
      <c r="H24" s="32">
        <f t="shared" si="2"/>
        <v>26.42</v>
      </c>
      <c r="I24" s="32">
        <f t="shared" si="2"/>
        <v>78.11</v>
      </c>
      <c r="J24" s="32">
        <f t="shared" si="2"/>
        <v>612.54</v>
      </c>
      <c r="K24" s="32"/>
      <c r="L24" s="32">
        <f t="shared" ref="L24" si="3">L13+L23</f>
        <v>105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150</v>
      </c>
      <c r="G25" s="40">
        <v>4.1100000000000003</v>
      </c>
      <c r="H25" s="40">
        <v>4.75</v>
      </c>
      <c r="I25" s="40">
        <v>19.25</v>
      </c>
      <c r="J25" s="40">
        <v>110.8</v>
      </c>
      <c r="K25" s="41">
        <v>312</v>
      </c>
      <c r="L25" s="40">
        <v>105</v>
      </c>
    </row>
    <row r="26" spans="1:12" ht="15" x14ac:dyDescent="0.25">
      <c r="A26" s="14"/>
      <c r="B26" s="15"/>
      <c r="C26" s="11"/>
      <c r="D26" s="6"/>
      <c r="E26" s="42" t="s">
        <v>58</v>
      </c>
      <c r="F26" s="43">
        <v>40</v>
      </c>
      <c r="G26" s="43">
        <v>3.8</v>
      </c>
      <c r="H26" s="43">
        <v>7</v>
      </c>
      <c r="I26" s="43">
        <v>1.1000000000000001</v>
      </c>
      <c r="J26" s="43">
        <v>68.7</v>
      </c>
      <c r="K26" s="44" t="s">
        <v>53</v>
      </c>
      <c r="L26" s="43">
        <v>0</v>
      </c>
    </row>
    <row r="27" spans="1:12" ht="15" x14ac:dyDescent="0.25">
      <c r="A27" s="14"/>
      <c r="B27" s="15"/>
      <c r="C27" s="11"/>
      <c r="D27" s="7" t="s">
        <v>22</v>
      </c>
      <c r="E27" s="42" t="s">
        <v>59</v>
      </c>
      <c r="F27" s="43">
        <v>180</v>
      </c>
      <c r="G27" s="43">
        <v>2.8</v>
      </c>
      <c r="H27" s="43">
        <v>2.2000000000000002</v>
      </c>
      <c r="I27" s="43">
        <v>14.8</v>
      </c>
      <c r="J27" s="43">
        <v>87</v>
      </c>
      <c r="K27" s="44">
        <v>379</v>
      </c>
      <c r="L27" s="43">
        <v>0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40</v>
      </c>
      <c r="G28" s="43">
        <v>3.31</v>
      </c>
      <c r="H28" s="43">
        <v>0.56000000000000005</v>
      </c>
      <c r="I28" s="43">
        <v>19.600000000000001</v>
      </c>
      <c r="J28" s="43">
        <v>98.3</v>
      </c>
      <c r="K28" s="44" t="s">
        <v>53</v>
      </c>
      <c r="L28" s="43">
        <v>0</v>
      </c>
    </row>
    <row r="29" spans="1:12" ht="15" x14ac:dyDescent="0.25">
      <c r="A29" s="14"/>
      <c r="B29" s="15"/>
      <c r="C29" s="11"/>
      <c r="D29" s="6"/>
      <c r="E29" s="42" t="s">
        <v>60</v>
      </c>
      <c r="F29" s="43">
        <v>70</v>
      </c>
      <c r="G29" s="43">
        <v>5.7</v>
      </c>
      <c r="H29" s="43">
        <v>6.6</v>
      </c>
      <c r="I29" s="43">
        <v>32.700000000000003</v>
      </c>
      <c r="J29" s="43">
        <v>198.7</v>
      </c>
      <c r="K29" s="54" t="s">
        <v>61</v>
      </c>
      <c r="L29" s="43">
        <v>0</v>
      </c>
    </row>
    <row r="30" spans="1:12" ht="15.75" thickBot="1" x14ac:dyDescent="0.3">
      <c r="A30" s="14"/>
      <c r="B30" s="15"/>
      <c r="C30" s="11"/>
      <c r="D30" s="57" t="s">
        <v>62</v>
      </c>
      <c r="E30" s="58" t="s">
        <v>63</v>
      </c>
      <c r="F30" s="43">
        <v>100</v>
      </c>
      <c r="G30" s="43">
        <v>0.8</v>
      </c>
      <c r="H30" s="43">
        <v>4.5</v>
      </c>
      <c r="I30" s="43">
        <v>4.3</v>
      </c>
      <c r="J30" s="43">
        <v>60.1</v>
      </c>
      <c r="K30" s="44">
        <v>338</v>
      </c>
      <c r="L30" s="43">
        <v>0</v>
      </c>
    </row>
    <row r="31" spans="1:12" ht="15" x14ac:dyDescent="0.25">
      <c r="A31" s="14"/>
      <c r="B31" s="15"/>
      <c r="C31" s="11"/>
      <c r="D31" s="52" t="s">
        <v>42</v>
      </c>
      <c r="E31" s="42" t="s">
        <v>43</v>
      </c>
      <c r="F31" s="43">
        <v>200</v>
      </c>
      <c r="G31" s="43">
        <v>6</v>
      </c>
      <c r="H31" s="43">
        <v>6.4</v>
      </c>
      <c r="I31" s="43">
        <v>9.4</v>
      </c>
      <c r="J31" s="43">
        <v>116</v>
      </c>
      <c r="K31" s="44">
        <v>515</v>
      </c>
      <c r="L31" s="43">
        <v>0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780</v>
      </c>
      <c r="G32" s="19">
        <f t="shared" ref="G32" si="4">SUM(G25:G31)</f>
        <v>26.520000000000003</v>
      </c>
      <c r="H32" s="19">
        <f t="shared" ref="H32" si="5">SUM(H25:H31)</f>
        <v>32.01</v>
      </c>
      <c r="I32" s="19">
        <f t="shared" ref="I32" si="6">SUM(I25:I31)</f>
        <v>101.15000000000002</v>
      </c>
      <c r="J32" s="19">
        <f t="shared" ref="J32:L32" si="7">SUM(J25:J31)</f>
        <v>739.6</v>
      </c>
      <c r="K32" s="25"/>
      <c r="L32" s="19">
        <f t="shared" si="7"/>
        <v>105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780</v>
      </c>
      <c r="G43" s="32">
        <f t="shared" ref="G43" si="12">G32+G42</f>
        <v>26.520000000000003</v>
      </c>
      <c r="H43" s="32">
        <f t="shared" ref="H43" si="13">H32+H42</f>
        <v>32.01</v>
      </c>
      <c r="I43" s="32">
        <f t="shared" ref="I43" si="14">I32+I42</f>
        <v>101.15000000000002</v>
      </c>
      <c r="J43" s="32">
        <f t="shared" ref="J43:L43" si="15">J32+J42</f>
        <v>739.6</v>
      </c>
      <c r="K43" s="32"/>
      <c r="L43" s="32">
        <f t="shared" si="15"/>
        <v>105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200</v>
      </c>
      <c r="G44" s="40">
        <v>9.4</v>
      </c>
      <c r="H44" s="40">
        <v>4.2</v>
      </c>
      <c r="I44" s="40">
        <v>68.7</v>
      </c>
      <c r="J44" s="40">
        <v>240</v>
      </c>
      <c r="K44" s="41">
        <v>175</v>
      </c>
      <c r="L44" s="40">
        <v>105</v>
      </c>
    </row>
    <row r="45" spans="1:12" ht="15" x14ac:dyDescent="0.25">
      <c r="A45" s="23"/>
      <c r="B45" s="15"/>
      <c r="C45" s="11"/>
      <c r="D45" s="6"/>
      <c r="E45" s="42" t="s">
        <v>65</v>
      </c>
      <c r="F45" s="43">
        <v>40</v>
      </c>
      <c r="G45" s="43">
        <v>7.6</v>
      </c>
      <c r="H45" s="43">
        <v>4.4000000000000004</v>
      </c>
      <c r="I45" s="43">
        <v>0.4</v>
      </c>
      <c r="J45" s="43">
        <v>74.599999999999994</v>
      </c>
      <c r="K45" s="44"/>
      <c r="L45" s="43">
        <v>0</v>
      </c>
    </row>
    <row r="46" spans="1:12" ht="15" x14ac:dyDescent="0.2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0</v>
      </c>
      <c r="H46" s="43">
        <v>0</v>
      </c>
      <c r="I46" s="43">
        <v>21.3</v>
      </c>
      <c r="J46" s="43">
        <v>80.3</v>
      </c>
      <c r="K46" s="44">
        <v>342</v>
      </c>
      <c r="L46" s="43">
        <v>0</v>
      </c>
    </row>
    <row r="47" spans="1:12" ht="15" x14ac:dyDescent="0.25">
      <c r="A47" s="23"/>
      <c r="B47" s="15"/>
      <c r="C47" s="11"/>
      <c r="D47" s="7" t="s">
        <v>23</v>
      </c>
      <c r="E47" s="42" t="s">
        <v>67</v>
      </c>
      <c r="F47" s="50" t="s">
        <v>68</v>
      </c>
      <c r="G47" s="43">
        <v>3.31</v>
      </c>
      <c r="H47" s="43">
        <v>0.56000000000000005</v>
      </c>
      <c r="I47" s="43">
        <v>19.600000000000001</v>
      </c>
      <c r="J47" s="43">
        <v>98.3</v>
      </c>
      <c r="K47" s="44" t="s">
        <v>53</v>
      </c>
      <c r="L47" s="43">
        <v>0</v>
      </c>
    </row>
    <row r="48" spans="1:12" ht="15" x14ac:dyDescent="0.25">
      <c r="A48" s="23"/>
      <c r="B48" s="15"/>
      <c r="C48" s="11"/>
      <c r="D48" s="52" t="s">
        <v>42</v>
      </c>
      <c r="E48" s="42" t="s">
        <v>43</v>
      </c>
      <c r="F48" s="43">
        <v>200</v>
      </c>
      <c r="G48" s="43">
        <v>6</v>
      </c>
      <c r="H48" s="43">
        <v>6.4</v>
      </c>
      <c r="I48" s="43">
        <v>9.4</v>
      </c>
      <c r="J48" s="43">
        <v>116</v>
      </c>
      <c r="K48" s="44">
        <v>515</v>
      </c>
      <c r="L48" s="43">
        <v>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0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640</v>
      </c>
      <c r="G51" s="19">
        <f t="shared" ref="G51" si="16">SUM(G44:G50)</f>
        <v>26.31</v>
      </c>
      <c r="H51" s="19">
        <f t="shared" ref="H51" si="17">SUM(H44:H50)</f>
        <v>15.560000000000002</v>
      </c>
      <c r="I51" s="19">
        <f t="shared" ref="I51" si="18">SUM(I44:I50)</f>
        <v>119.4</v>
      </c>
      <c r="J51" s="19">
        <f t="shared" ref="J51:L51" si="19">SUM(J44:J50)</f>
        <v>609.20000000000005</v>
      </c>
      <c r="K51" s="25"/>
      <c r="L51" s="19">
        <f t="shared" si="19"/>
        <v>105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640</v>
      </c>
      <c r="G62" s="32">
        <f t="shared" ref="G62" si="24">G51+G61</f>
        <v>26.31</v>
      </c>
      <c r="H62" s="32">
        <f t="shared" ref="H62" si="25">H51+H61</f>
        <v>15.560000000000002</v>
      </c>
      <c r="I62" s="32">
        <f t="shared" ref="I62" si="26">I51+I61</f>
        <v>119.4</v>
      </c>
      <c r="J62" s="32">
        <f t="shared" ref="J62:L62" si="27">J51+J61</f>
        <v>609.20000000000005</v>
      </c>
      <c r="K62" s="32"/>
      <c r="L62" s="32">
        <f t="shared" si="27"/>
        <v>105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160</v>
      </c>
      <c r="G63" s="40">
        <v>10.7</v>
      </c>
      <c r="H63" s="40">
        <v>13.7</v>
      </c>
      <c r="I63" s="40">
        <v>15.8</v>
      </c>
      <c r="J63" s="40">
        <v>212.8</v>
      </c>
      <c r="K63" s="41">
        <v>207</v>
      </c>
      <c r="L63" s="40">
        <v>105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0.01</v>
      </c>
      <c r="H65" s="43">
        <v>0.02</v>
      </c>
      <c r="I65" s="43">
        <v>4.5999999999999996</v>
      </c>
      <c r="J65" s="43">
        <v>18</v>
      </c>
      <c r="K65" s="44">
        <v>298</v>
      </c>
      <c r="L65" s="43">
        <v>0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40</v>
      </c>
      <c r="G66" s="43">
        <v>3.31</v>
      </c>
      <c r="H66" s="43">
        <v>0.56000000000000005</v>
      </c>
      <c r="I66" s="43">
        <v>19.600000000000001</v>
      </c>
      <c r="J66" s="43">
        <v>98.3</v>
      </c>
      <c r="K66" s="44" t="s">
        <v>53</v>
      </c>
      <c r="L66" s="43">
        <v>0</v>
      </c>
    </row>
    <row r="67" spans="1:12" ht="15" x14ac:dyDescent="0.25">
      <c r="A67" s="23"/>
      <c r="B67" s="15"/>
      <c r="C67" s="11"/>
      <c r="D67" s="59" t="s">
        <v>62</v>
      </c>
      <c r="E67" s="42" t="s">
        <v>70</v>
      </c>
      <c r="F67" s="43">
        <v>100</v>
      </c>
      <c r="G67" s="43">
        <v>0.4</v>
      </c>
      <c r="H67" s="43">
        <v>0.2</v>
      </c>
      <c r="I67" s="43">
        <v>19.100000000000001</v>
      </c>
      <c r="J67" s="43">
        <v>71</v>
      </c>
      <c r="K67" s="53"/>
      <c r="L67" s="43"/>
    </row>
    <row r="68" spans="1:12" ht="15" x14ac:dyDescent="0.25">
      <c r="A68" s="23"/>
      <c r="B68" s="15"/>
      <c r="C68" s="11"/>
      <c r="D68" s="52" t="s">
        <v>42</v>
      </c>
      <c r="E68" s="42" t="s">
        <v>43</v>
      </c>
      <c r="F68" s="43">
        <v>200</v>
      </c>
      <c r="G68" s="43">
        <v>6</v>
      </c>
      <c r="H68" s="43">
        <v>6.4</v>
      </c>
      <c r="I68" s="43">
        <v>9.4</v>
      </c>
      <c r="J68" s="43">
        <v>116</v>
      </c>
      <c r="K68" s="44">
        <v>515</v>
      </c>
      <c r="L68" s="43">
        <v>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0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700</v>
      </c>
      <c r="G70" s="19">
        <f t="shared" ref="G70" si="28">SUM(G63:G69)</f>
        <v>20.420000000000002</v>
      </c>
      <c r="H70" s="19">
        <f t="shared" ref="H70" si="29">SUM(H63:H69)</f>
        <v>20.88</v>
      </c>
      <c r="I70" s="19">
        <f t="shared" ref="I70" si="30">SUM(I63:I69)</f>
        <v>68.5</v>
      </c>
      <c r="J70" s="19">
        <f t="shared" ref="J70:L70" si="31">SUM(J63:J69)</f>
        <v>516.1</v>
      </c>
      <c r="K70" s="25"/>
      <c r="L70" s="19">
        <f t="shared" si="31"/>
        <v>105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700</v>
      </c>
      <c r="G81" s="32">
        <f t="shared" ref="G81" si="36">G70+G80</f>
        <v>20.420000000000002</v>
      </c>
      <c r="H81" s="32">
        <f t="shared" ref="H81" si="37">H70+H80</f>
        <v>20.88</v>
      </c>
      <c r="I81" s="32">
        <f t="shared" ref="I81" si="38">I70+I80</f>
        <v>68.5</v>
      </c>
      <c r="J81" s="32">
        <f t="shared" ref="J81:L81" si="39">J70+J80</f>
        <v>516.1</v>
      </c>
      <c r="K81" s="32"/>
      <c r="L81" s="32">
        <f t="shared" si="39"/>
        <v>105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160</v>
      </c>
      <c r="G82" s="40">
        <v>9.9</v>
      </c>
      <c r="H82" s="40">
        <v>5.93</v>
      </c>
      <c r="I82" s="40">
        <v>38.1</v>
      </c>
      <c r="J82" s="40">
        <v>211.6</v>
      </c>
      <c r="K82" s="41">
        <v>302</v>
      </c>
      <c r="L82" s="40">
        <v>105</v>
      </c>
    </row>
    <row r="83" spans="1:12" ht="15" x14ac:dyDescent="0.25">
      <c r="A83" s="23"/>
      <c r="B83" s="15"/>
      <c r="C83" s="11"/>
      <c r="D83" s="6"/>
      <c r="E83" s="42" t="s">
        <v>72</v>
      </c>
      <c r="F83" s="43">
        <v>80</v>
      </c>
      <c r="G83" s="43">
        <v>7.95</v>
      </c>
      <c r="H83" s="43">
        <v>12.35</v>
      </c>
      <c r="I83" s="43">
        <v>12.4</v>
      </c>
      <c r="J83" s="43">
        <v>192.5</v>
      </c>
      <c r="K83" s="44"/>
      <c r="L83" s="43">
        <v>0</v>
      </c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180</v>
      </c>
      <c r="G84" s="43">
        <v>4.3</v>
      </c>
      <c r="H84" s="43">
        <v>4.93</v>
      </c>
      <c r="I84" s="43">
        <v>11.7</v>
      </c>
      <c r="J84" s="43">
        <v>99.4</v>
      </c>
      <c r="K84" s="44">
        <v>304</v>
      </c>
      <c r="L84" s="43">
        <v>0</v>
      </c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40</v>
      </c>
      <c r="G85" s="43">
        <v>3.31</v>
      </c>
      <c r="H85" s="43">
        <v>0.56000000000000005</v>
      </c>
      <c r="I85" s="43">
        <v>19.600000000000001</v>
      </c>
      <c r="J85" s="43">
        <v>98.3</v>
      </c>
      <c r="K85" s="44" t="s">
        <v>53</v>
      </c>
      <c r="L85" s="43">
        <v>0</v>
      </c>
    </row>
    <row r="86" spans="1:12" ht="15" x14ac:dyDescent="0.25">
      <c r="A86" s="23"/>
      <c r="B86" s="15"/>
      <c r="C86" s="11"/>
      <c r="D86" s="51"/>
      <c r="E86" s="42" t="s">
        <v>54</v>
      </c>
      <c r="F86" s="43">
        <v>20</v>
      </c>
      <c r="G86" s="43">
        <v>0.74</v>
      </c>
      <c r="H86" s="43">
        <v>0.26</v>
      </c>
      <c r="I86" s="43">
        <v>4.95</v>
      </c>
      <c r="J86" s="43">
        <v>25.66</v>
      </c>
      <c r="K86" s="54" t="s">
        <v>53</v>
      </c>
      <c r="L86" s="43">
        <v>0</v>
      </c>
    </row>
    <row r="87" spans="1:12" ht="15" x14ac:dyDescent="0.25">
      <c r="A87" s="23"/>
      <c r="B87" s="15"/>
      <c r="C87" s="11"/>
      <c r="D87" s="51" t="s">
        <v>42</v>
      </c>
      <c r="E87" s="42" t="s">
        <v>43</v>
      </c>
      <c r="F87" s="43">
        <v>200</v>
      </c>
      <c r="G87" s="43">
        <v>6</v>
      </c>
      <c r="H87" s="43">
        <v>6.4</v>
      </c>
      <c r="I87" s="43">
        <v>9.4</v>
      </c>
      <c r="J87" s="43">
        <v>116</v>
      </c>
      <c r="K87" s="44">
        <v>515</v>
      </c>
      <c r="L87" s="43">
        <v>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0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680</v>
      </c>
      <c r="G89" s="19">
        <f t="shared" ref="G89" si="40">SUM(G82:G88)</f>
        <v>32.200000000000003</v>
      </c>
      <c r="H89" s="19">
        <f t="shared" ref="H89" si="41">SUM(H82:H88)</f>
        <v>30.43</v>
      </c>
      <c r="I89" s="19">
        <f t="shared" ref="I89" si="42">SUM(I82:I88)</f>
        <v>96.15000000000002</v>
      </c>
      <c r="J89" s="19">
        <f t="shared" ref="J89:L89" si="43">SUM(J82:J88)</f>
        <v>743.45999999999992</v>
      </c>
      <c r="K89" s="25"/>
      <c r="L89" s="19">
        <f t="shared" si="43"/>
        <v>105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680</v>
      </c>
      <c r="G100" s="32">
        <f t="shared" ref="G100" si="48">G89+G99</f>
        <v>32.200000000000003</v>
      </c>
      <c r="H100" s="32">
        <f t="shared" ref="H100" si="49">H89+H99</f>
        <v>30.43</v>
      </c>
      <c r="I100" s="32">
        <f t="shared" ref="I100" si="50">I89+I99</f>
        <v>96.15000000000002</v>
      </c>
      <c r="J100" s="32">
        <f t="shared" ref="J100:L100" si="51">J89+J99</f>
        <v>743.45999999999992</v>
      </c>
      <c r="K100" s="32"/>
      <c r="L100" s="32">
        <f t="shared" si="51"/>
        <v>105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150</v>
      </c>
      <c r="G101" s="40">
        <v>5.5</v>
      </c>
      <c r="H101" s="40">
        <v>4.2</v>
      </c>
      <c r="I101" s="40">
        <v>33.299999999999997</v>
      </c>
      <c r="J101" s="40">
        <v>196</v>
      </c>
      <c r="K101" s="41">
        <v>227</v>
      </c>
      <c r="L101" s="40">
        <v>105</v>
      </c>
    </row>
    <row r="102" spans="1:12" ht="15" x14ac:dyDescent="0.25">
      <c r="A102" s="23"/>
      <c r="B102" s="15"/>
      <c r="C102" s="11"/>
      <c r="D102" s="52"/>
      <c r="E102" s="42" t="s">
        <v>75</v>
      </c>
      <c r="F102" s="43">
        <v>60</v>
      </c>
      <c r="G102" s="43">
        <v>7.9</v>
      </c>
      <c r="H102" s="43">
        <v>9.9499999999999993</v>
      </c>
      <c r="I102" s="43">
        <v>11.79</v>
      </c>
      <c r="J102" s="43">
        <v>168</v>
      </c>
      <c r="K102" s="44"/>
      <c r="L102" s="43">
        <v>0</v>
      </c>
    </row>
    <row r="103" spans="1:12" ht="15" x14ac:dyDescent="0.25">
      <c r="A103" s="23"/>
      <c r="B103" s="15"/>
      <c r="C103" s="11"/>
      <c r="D103" s="7"/>
      <c r="E103" s="42" t="s">
        <v>45</v>
      </c>
      <c r="F103" s="43">
        <v>40</v>
      </c>
      <c r="G103" s="43">
        <v>0.08</v>
      </c>
      <c r="H103" s="43">
        <v>0.16</v>
      </c>
      <c r="I103" s="43">
        <v>4.49</v>
      </c>
      <c r="J103" s="43">
        <v>23.2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40</v>
      </c>
      <c r="G104" s="43">
        <v>3.31</v>
      </c>
      <c r="H104" s="43">
        <v>0.56000000000000005</v>
      </c>
      <c r="I104" s="43">
        <v>19.600000000000001</v>
      </c>
      <c r="J104" s="43">
        <v>98.3</v>
      </c>
      <c r="K104" s="44" t="s">
        <v>53</v>
      </c>
      <c r="L104" s="43">
        <v>0</v>
      </c>
    </row>
    <row r="105" spans="1:12" ht="15" x14ac:dyDescent="0.25">
      <c r="A105" s="23"/>
      <c r="B105" s="15"/>
      <c r="C105" s="11"/>
      <c r="D105" s="51"/>
      <c r="E105" s="42" t="s">
        <v>54</v>
      </c>
      <c r="F105" s="43">
        <v>20</v>
      </c>
      <c r="G105" s="43">
        <v>0.74</v>
      </c>
      <c r="H105" s="43">
        <v>0.26</v>
      </c>
      <c r="I105" s="43">
        <v>4.95</v>
      </c>
      <c r="J105" s="43">
        <v>25.66</v>
      </c>
      <c r="K105" s="54" t="s">
        <v>53</v>
      </c>
      <c r="L105" s="43">
        <v>0</v>
      </c>
    </row>
    <row r="106" spans="1:12" ht="15" x14ac:dyDescent="0.25">
      <c r="A106" s="23"/>
      <c r="B106" s="15"/>
      <c r="C106" s="11"/>
      <c r="D106" s="55" t="s">
        <v>29</v>
      </c>
      <c r="E106" s="42" t="s">
        <v>76</v>
      </c>
      <c r="F106" s="43">
        <v>180</v>
      </c>
      <c r="G106" s="43">
        <v>0.04</v>
      </c>
      <c r="H106" s="43">
        <v>0</v>
      </c>
      <c r="I106" s="43">
        <v>16.48</v>
      </c>
      <c r="J106" s="43">
        <v>75.36</v>
      </c>
      <c r="K106" s="44">
        <v>349</v>
      </c>
      <c r="L106" s="43">
        <v>0</v>
      </c>
    </row>
    <row r="107" spans="1:12" ht="15" x14ac:dyDescent="0.25">
      <c r="A107" s="23"/>
      <c r="B107" s="15"/>
      <c r="C107" s="11"/>
      <c r="D107" s="51" t="s">
        <v>42</v>
      </c>
      <c r="E107" s="42" t="s">
        <v>43</v>
      </c>
      <c r="F107" s="43">
        <v>200</v>
      </c>
      <c r="G107" s="43">
        <v>6</v>
      </c>
      <c r="H107" s="43">
        <v>6.4</v>
      </c>
      <c r="I107" s="43">
        <v>9.4</v>
      </c>
      <c r="J107" s="43">
        <v>116</v>
      </c>
      <c r="K107" s="44">
        <v>515</v>
      </c>
      <c r="L107" s="43">
        <v>0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690</v>
      </c>
      <c r="G108" s="19">
        <f t="shared" ref="G108:J108" si="52">SUM(G101:G107)</f>
        <v>23.569999999999997</v>
      </c>
      <c r="H108" s="19">
        <f t="shared" si="52"/>
        <v>21.53</v>
      </c>
      <c r="I108" s="19">
        <f t="shared" si="52"/>
        <v>100.01000000000002</v>
      </c>
      <c r="J108" s="19">
        <f t="shared" si="52"/>
        <v>702.52</v>
      </c>
      <c r="K108" s="25"/>
      <c r="L108" s="19">
        <f t="shared" ref="L108" si="53">SUM(L101:L107)</f>
        <v>105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690</v>
      </c>
      <c r="G119" s="32">
        <f t="shared" ref="G119" si="56">G108+G118</f>
        <v>23.569999999999997</v>
      </c>
      <c r="H119" s="32">
        <f t="shared" ref="H119" si="57">H108+H118</f>
        <v>21.53</v>
      </c>
      <c r="I119" s="32">
        <f t="shared" ref="I119" si="58">I108+I118</f>
        <v>100.01000000000002</v>
      </c>
      <c r="J119" s="32">
        <f t="shared" ref="J119:L119" si="59">J108+J118</f>
        <v>702.52</v>
      </c>
      <c r="K119" s="32"/>
      <c r="L119" s="32">
        <f t="shared" si="59"/>
        <v>105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180</v>
      </c>
      <c r="G120" s="40">
        <v>16.11</v>
      </c>
      <c r="H120" s="40">
        <v>17.8</v>
      </c>
      <c r="I120" s="40">
        <v>18.399999999999999</v>
      </c>
      <c r="J120" s="40">
        <v>271.39999999999998</v>
      </c>
      <c r="K120" s="41">
        <v>312</v>
      </c>
      <c r="L120" s="40">
        <v>105</v>
      </c>
    </row>
    <row r="121" spans="1:12" ht="15" x14ac:dyDescent="0.25">
      <c r="A121" s="14"/>
      <c r="B121" s="15"/>
      <c r="C121" s="11"/>
      <c r="D121" s="6"/>
      <c r="E121" s="42" t="s">
        <v>48</v>
      </c>
      <c r="F121" s="43">
        <v>60</v>
      </c>
      <c r="G121" s="43">
        <v>0.5</v>
      </c>
      <c r="H121" s="43">
        <v>2.8</v>
      </c>
      <c r="I121" s="43">
        <v>2.2000000000000002</v>
      </c>
      <c r="J121" s="43">
        <v>36</v>
      </c>
      <c r="K121" s="44" t="s">
        <v>53</v>
      </c>
      <c r="L121" s="43">
        <v>0</v>
      </c>
    </row>
    <row r="122" spans="1:12" ht="15" x14ac:dyDescent="0.25">
      <c r="A122" s="14"/>
      <c r="B122" s="15"/>
      <c r="C122" s="11"/>
      <c r="D122" s="7" t="s">
        <v>22</v>
      </c>
      <c r="E122" s="42" t="s">
        <v>78</v>
      </c>
      <c r="F122" s="43">
        <v>200</v>
      </c>
      <c r="G122" s="43">
        <v>0.2</v>
      </c>
      <c r="H122" s="43">
        <v>0.03</v>
      </c>
      <c r="I122" s="43">
        <v>9.3000000000000007</v>
      </c>
      <c r="J122" s="43">
        <v>38</v>
      </c>
      <c r="K122" s="44">
        <v>300</v>
      </c>
      <c r="L122" s="43">
        <v>0</v>
      </c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40</v>
      </c>
      <c r="G123" s="43">
        <v>3.31</v>
      </c>
      <c r="H123" s="43">
        <v>0.56000000000000005</v>
      </c>
      <c r="I123" s="43">
        <v>19.600000000000001</v>
      </c>
      <c r="J123" s="43">
        <v>98.3</v>
      </c>
      <c r="K123" s="44" t="s">
        <v>53</v>
      </c>
      <c r="L123" s="43">
        <v>0</v>
      </c>
    </row>
    <row r="124" spans="1:12" ht="15" x14ac:dyDescent="0.25">
      <c r="A124" s="14"/>
      <c r="B124" s="15"/>
      <c r="C124" s="11"/>
      <c r="D124" s="51"/>
      <c r="E124" s="42" t="s">
        <v>54</v>
      </c>
      <c r="F124" s="43">
        <v>20</v>
      </c>
      <c r="G124" s="43">
        <v>0.74</v>
      </c>
      <c r="H124" s="43">
        <v>0.26</v>
      </c>
      <c r="I124" s="43">
        <v>4.95</v>
      </c>
      <c r="J124" s="43">
        <v>25.66</v>
      </c>
      <c r="K124" s="54" t="s">
        <v>53</v>
      </c>
      <c r="L124" s="43">
        <v>0</v>
      </c>
    </row>
    <row r="125" spans="1:12" ht="15" x14ac:dyDescent="0.25">
      <c r="A125" s="14"/>
      <c r="B125" s="15"/>
      <c r="C125" s="11"/>
      <c r="D125" s="51" t="s">
        <v>42</v>
      </c>
      <c r="E125" s="42" t="s">
        <v>43</v>
      </c>
      <c r="F125" s="43">
        <v>200</v>
      </c>
      <c r="G125" s="43">
        <v>6</v>
      </c>
      <c r="H125" s="43">
        <v>6.4</v>
      </c>
      <c r="I125" s="43">
        <v>9.4</v>
      </c>
      <c r="J125" s="43">
        <v>116</v>
      </c>
      <c r="K125" s="44">
        <v>515</v>
      </c>
      <c r="L125" s="43">
        <v>0</v>
      </c>
    </row>
    <row r="126" spans="1:12" ht="15" x14ac:dyDescent="0.25">
      <c r="A126" s="14"/>
      <c r="B126" s="15"/>
      <c r="C126" s="11"/>
      <c r="D126" s="51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700</v>
      </c>
      <c r="G127" s="19">
        <f t="shared" ref="G127:J127" si="60">SUM(G120:G126)</f>
        <v>26.859999999999996</v>
      </c>
      <c r="H127" s="19">
        <f t="shared" si="60"/>
        <v>27.85</v>
      </c>
      <c r="I127" s="19">
        <f t="shared" si="60"/>
        <v>63.85</v>
      </c>
      <c r="J127" s="19">
        <f t="shared" si="60"/>
        <v>585.36</v>
      </c>
      <c r="K127" s="25"/>
      <c r="L127" s="19">
        <f t="shared" ref="L127" si="61">SUM(L120:L126)</f>
        <v>105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700</v>
      </c>
      <c r="G138" s="32">
        <f t="shared" ref="G138" si="64">G127+G137</f>
        <v>26.859999999999996</v>
      </c>
      <c r="H138" s="32">
        <f t="shared" ref="H138" si="65">H127+H137</f>
        <v>27.85</v>
      </c>
      <c r="I138" s="32">
        <f t="shared" ref="I138" si="66">I127+I137</f>
        <v>63.85</v>
      </c>
      <c r="J138" s="32">
        <f t="shared" ref="J138:L138" si="67">J127+J137</f>
        <v>585.36</v>
      </c>
      <c r="K138" s="32"/>
      <c r="L138" s="32">
        <f t="shared" si="67"/>
        <v>105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180</v>
      </c>
      <c r="G139" s="40">
        <v>8.6999999999999993</v>
      </c>
      <c r="H139" s="40">
        <v>3.65</v>
      </c>
      <c r="I139" s="40">
        <v>56.13</v>
      </c>
      <c r="J139" s="40">
        <v>216</v>
      </c>
      <c r="K139" s="41">
        <v>175</v>
      </c>
      <c r="L139" s="40">
        <v>105</v>
      </c>
    </row>
    <row r="140" spans="1:12" ht="15" x14ac:dyDescent="0.25">
      <c r="A140" s="23"/>
      <c r="B140" s="15"/>
      <c r="C140" s="11"/>
      <c r="D140" s="6"/>
      <c r="E140" s="42" t="s">
        <v>80</v>
      </c>
      <c r="F140" s="43">
        <v>60</v>
      </c>
      <c r="G140" s="43">
        <v>8</v>
      </c>
      <c r="H140" s="43">
        <v>5.3</v>
      </c>
      <c r="I140" s="43">
        <v>17.100000000000001</v>
      </c>
      <c r="J140" s="43">
        <v>137</v>
      </c>
      <c r="K140" s="44">
        <v>3</v>
      </c>
      <c r="L140" s="43">
        <v>0</v>
      </c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0.01</v>
      </c>
      <c r="H141" s="43">
        <v>0.02</v>
      </c>
      <c r="I141" s="43">
        <v>4.5999999999999996</v>
      </c>
      <c r="J141" s="43">
        <v>18</v>
      </c>
      <c r="K141" s="44">
        <v>298</v>
      </c>
      <c r="L141" s="43">
        <v>0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54"/>
      <c r="L142" s="43">
        <v>0</v>
      </c>
    </row>
    <row r="143" spans="1:12" ht="15" x14ac:dyDescent="0.25">
      <c r="A143" s="23"/>
      <c r="B143" s="15"/>
      <c r="C143" s="11"/>
      <c r="D143" s="59" t="s">
        <v>62</v>
      </c>
      <c r="E143" s="42" t="s">
        <v>81</v>
      </c>
      <c r="F143" s="43">
        <v>100</v>
      </c>
      <c r="G143" s="43">
        <v>0.1</v>
      </c>
      <c r="H143" s="43">
        <v>0</v>
      </c>
      <c r="I143" s="43">
        <v>14.32</v>
      </c>
      <c r="J143" s="43">
        <v>57.68</v>
      </c>
      <c r="K143" s="54" t="s">
        <v>53</v>
      </c>
      <c r="L143" s="43">
        <v>0</v>
      </c>
    </row>
    <row r="144" spans="1:12" ht="15" x14ac:dyDescent="0.25">
      <c r="A144" s="23"/>
      <c r="B144" s="15"/>
      <c r="C144" s="11"/>
      <c r="D144" s="52"/>
      <c r="E144" s="42"/>
      <c r="F144" s="43"/>
      <c r="G144" s="43"/>
      <c r="H144" s="43"/>
      <c r="I144" s="43"/>
      <c r="J144" s="43"/>
      <c r="K144" s="44"/>
      <c r="L144" s="43">
        <v>0</v>
      </c>
    </row>
    <row r="145" spans="1:12" ht="15" x14ac:dyDescent="0.25">
      <c r="A145" s="23"/>
      <c r="B145" s="15"/>
      <c r="C145" s="11"/>
      <c r="D145" s="52" t="s">
        <v>42</v>
      </c>
      <c r="E145" s="42" t="s">
        <v>49</v>
      </c>
      <c r="F145" s="43">
        <v>200</v>
      </c>
      <c r="G145" s="43">
        <v>6</v>
      </c>
      <c r="H145" s="43">
        <v>6.4</v>
      </c>
      <c r="I145" s="43">
        <v>9.4</v>
      </c>
      <c r="J145" s="43">
        <v>116</v>
      </c>
      <c r="K145" s="44">
        <v>515</v>
      </c>
      <c r="L145" s="43">
        <v>0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740</v>
      </c>
      <c r="G146" s="19">
        <f t="shared" ref="G146:J146" si="68">SUM(G139:G145)</f>
        <v>22.810000000000002</v>
      </c>
      <c r="H146" s="19">
        <f t="shared" si="68"/>
        <v>15.37</v>
      </c>
      <c r="I146" s="19">
        <f t="shared" si="68"/>
        <v>101.55000000000001</v>
      </c>
      <c r="J146" s="19">
        <f t="shared" si="68"/>
        <v>544.68000000000006</v>
      </c>
      <c r="K146" s="25"/>
      <c r="L146" s="19">
        <f t="shared" ref="L146" si="69">SUM(L139:L145)</f>
        <v>105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740</v>
      </c>
      <c r="G157" s="32">
        <f t="shared" ref="G157" si="72">G146+G156</f>
        <v>22.810000000000002</v>
      </c>
      <c r="H157" s="32">
        <f t="shared" ref="H157" si="73">H146+H156</f>
        <v>15.37</v>
      </c>
      <c r="I157" s="32">
        <f t="shared" ref="I157" si="74">I146+I156</f>
        <v>101.55000000000001</v>
      </c>
      <c r="J157" s="32">
        <f t="shared" ref="J157:L157" si="75">J146+J156</f>
        <v>544.68000000000006</v>
      </c>
      <c r="K157" s="32"/>
      <c r="L157" s="32">
        <f t="shared" si="75"/>
        <v>105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150</v>
      </c>
      <c r="G158" s="40">
        <v>6.9</v>
      </c>
      <c r="H158" s="40">
        <v>16.399999999999999</v>
      </c>
      <c r="I158" s="40">
        <v>29.3</v>
      </c>
      <c r="J158" s="40">
        <v>241.3</v>
      </c>
      <c r="K158" s="41">
        <v>228</v>
      </c>
      <c r="L158" s="40">
        <v>105</v>
      </c>
    </row>
    <row r="159" spans="1:12" ht="15" x14ac:dyDescent="0.25">
      <c r="A159" s="23"/>
      <c r="B159" s="15"/>
      <c r="C159" s="11"/>
      <c r="D159" s="52"/>
      <c r="E159" s="42" t="s">
        <v>48</v>
      </c>
      <c r="F159" s="43">
        <v>60</v>
      </c>
      <c r="G159" s="43">
        <v>0.5</v>
      </c>
      <c r="H159" s="43">
        <v>2.8</v>
      </c>
      <c r="I159" s="43">
        <v>2.2000000000000002</v>
      </c>
      <c r="J159" s="43">
        <v>36</v>
      </c>
      <c r="K159" s="44" t="s">
        <v>53</v>
      </c>
      <c r="L159" s="43">
        <v>0</v>
      </c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3.6</v>
      </c>
      <c r="H160" s="43">
        <v>2.67</v>
      </c>
      <c r="I160" s="43">
        <v>29.2</v>
      </c>
      <c r="J160" s="43">
        <v>155.19999999999999</v>
      </c>
      <c r="K160" s="44">
        <v>302</v>
      </c>
      <c r="L160" s="43">
        <v>0</v>
      </c>
    </row>
    <row r="161" spans="1:12" ht="15" x14ac:dyDescent="0.25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>
        <v>0</v>
      </c>
    </row>
    <row r="162" spans="1:12" ht="15" x14ac:dyDescent="0.25">
      <c r="A162" s="23"/>
      <c r="B162" s="15"/>
      <c r="C162" s="11"/>
      <c r="D162" s="51"/>
      <c r="E162" s="42" t="s">
        <v>83</v>
      </c>
      <c r="F162" s="43">
        <v>60</v>
      </c>
      <c r="G162" s="43">
        <v>2.37</v>
      </c>
      <c r="H162" s="43">
        <v>0.3</v>
      </c>
      <c r="I162" s="43">
        <v>14.49</v>
      </c>
      <c r="J162" s="43">
        <v>70.14</v>
      </c>
      <c r="K162" s="54" t="s">
        <v>53</v>
      </c>
      <c r="L162" s="43">
        <v>0</v>
      </c>
    </row>
    <row r="163" spans="1:12" ht="15" x14ac:dyDescent="0.25">
      <c r="A163" s="23"/>
      <c r="B163" s="15"/>
      <c r="C163" s="11"/>
      <c r="D163" s="52"/>
      <c r="E163" s="42" t="s">
        <v>84</v>
      </c>
      <c r="F163" s="43">
        <v>20</v>
      </c>
      <c r="G163" s="43">
        <v>0.09</v>
      </c>
      <c r="H163" s="43">
        <v>0</v>
      </c>
      <c r="I163" s="43">
        <v>11.6</v>
      </c>
      <c r="J163" s="43">
        <v>53.4</v>
      </c>
      <c r="K163" s="44" t="s">
        <v>53</v>
      </c>
      <c r="L163" s="43"/>
    </row>
    <row r="164" spans="1:12" ht="15" x14ac:dyDescent="0.25">
      <c r="A164" s="23"/>
      <c r="B164" s="15"/>
      <c r="C164" s="11"/>
      <c r="D164" s="52" t="s">
        <v>42</v>
      </c>
      <c r="E164" s="42" t="s">
        <v>49</v>
      </c>
      <c r="F164" s="43">
        <v>200</v>
      </c>
      <c r="G164" s="43">
        <v>6</v>
      </c>
      <c r="H164" s="43">
        <v>6.4</v>
      </c>
      <c r="I164" s="43">
        <v>9.4</v>
      </c>
      <c r="J164" s="43">
        <v>116</v>
      </c>
      <c r="K164" s="44">
        <v>515</v>
      </c>
      <c r="L164" s="43">
        <v>0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690</v>
      </c>
      <c r="G165" s="19">
        <f t="shared" ref="G165:J165" si="76">SUM(G158:G164)</f>
        <v>19.46</v>
      </c>
      <c r="H165" s="19">
        <f t="shared" si="76"/>
        <v>28.57</v>
      </c>
      <c r="I165" s="19">
        <f t="shared" si="76"/>
        <v>96.19</v>
      </c>
      <c r="J165" s="19">
        <f t="shared" si="76"/>
        <v>672.04</v>
      </c>
      <c r="K165" s="25"/>
      <c r="L165" s="19">
        <f t="shared" ref="L165" si="77">SUM(L158:L164)</f>
        <v>105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690</v>
      </c>
      <c r="G176" s="32">
        <f t="shared" ref="G176" si="80">G165+G175</f>
        <v>19.46</v>
      </c>
      <c r="H176" s="32">
        <f t="shared" ref="H176" si="81">H165+H175</f>
        <v>28.57</v>
      </c>
      <c r="I176" s="32">
        <f t="shared" ref="I176" si="82">I165+I175</f>
        <v>96.19</v>
      </c>
      <c r="J176" s="32">
        <f t="shared" ref="J176:L176" si="83">J165+J175</f>
        <v>672.04</v>
      </c>
      <c r="K176" s="32"/>
      <c r="L176" s="32">
        <f t="shared" si="83"/>
        <v>105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44</v>
      </c>
      <c r="F177" s="43">
        <v>160</v>
      </c>
      <c r="G177" s="43">
        <v>4.0999999999999996</v>
      </c>
      <c r="H177" s="43">
        <v>5.8</v>
      </c>
      <c r="I177" s="43">
        <v>21.3</v>
      </c>
      <c r="J177" s="43">
        <v>123.5</v>
      </c>
      <c r="K177" s="44">
        <v>312</v>
      </c>
      <c r="L177" s="43">
        <v>0</v>
      </c>
    </row>
    <row r="178" spans="1:12" ht="15" x14ac:dyDescent="0.25">
      <c r="A178" s="23"/>
      <c r="B178" s="15"/>
      <c r="C178" s="11"/>
      <c r="D178" s="55" t="s">
        <v>38</v>
      </c>
      <c r="E178" s="39" t="s">
        <v>85</v>
      </c>
      <c r="F178" s="40">
        <v>80</v>
      </c>
      <c r="G178" s="40">
        <v>15.1</v>
      </c>
      <c r="H178" s="40">
        <v>10.5</v>
      </c>
      <c r="I178" s="40">
        <v>10.1</v>
      </c>
      <c r="J178" s="40">
        <v>196</v>
      </c>
      <c r="K178" s="41">
        <v>131</v>
      </c>
      <c r="L178" s="40">
        <v>105</v>
      </c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0.01</v>
      </c>
      <c r="H179" s="43">
        <v>0.02</v>
      </c>
      <c r="I179" s="43">
        <v>4.5999999999999996</v>
      </c>
      <c r="J179" s="43">
        <v>18</v>
      </c>
      <c r="K179" s="44">
        <v>298</v>
      </c>
      <c r="L179" s="43">
        <v>0</v>
      </c>
    </row>
    <row r="180" spans="1:12" ht="15" x14ac:dyDescent="0.25">
      <c r="A180" s="23"/>
      <c r="B180" s="15"/>
      <c r="C180" s="11"/>
      <c r="D180" s="7" t="s">
        <v>23</v>
      </c>
      <c r="E180" s="42" t="s">
        <v>67</v>
      </c>
      <c r="F180" s="43">
        <v>60</v>
      </c>
      <c r="G180" s="43">
        <v>6.3</v>
      </c>
      <c r="H180" s="43">
        <v>6.4</v>
      </c>
      <c r="I180" s="43">
        <v>23.8</v>
      </c>
      <c r="J180" s="43">
        <v>179</v>
      </c>
      <c r="K180" s="44" t="s">
        <v>53</v>
      </c>
      <c r="L180" s="43">
        <v>0</v>
      </c>
    </row>
    <row r="181" spans="1:12" ht="15" x14ac:dyDescent="0.25">
      <c r="A181" s="23"/>
      <c r="B181" s="15"/>
      <c r="C181" s="11"/>
      <c r="D181" s="51"/>
      <c r="E181" s="42"/>
      <c r="F181" s="43"/>
      <c r="G181" s="43"/>
      <c r="H181" s="43"/>
      <c r="I181" s="43"/>
      <c r="J181" s="43"/>
      <c r="K181" s="54"/>
      <c r="L181" s="43"/>
    </row>
    <row r="182" spans="1:12" ht="15.75" thickBot="1" x14ac:dyDescent="0.3">
      <c r="A182" s="23"/>
      <c r="B182" s="15"/>
      <c r="C182" s="11"/>
      <c r="D182" s="51" t="s">
        <v>42</v>
      </c>
      <c r="E182" s="42" t="s">
        <v>49</v>
      </c>
      <c r="F182" s="43">
        <v>200</v>
      </c>
      <c r="G182" s="43">
        <v>6</v>
      </c>
      <c r="H182" s="43">
        <v>6.4</v>
      </c>
      <c r="I182" s="43">
        <v>9.4</v>
      </c>
      <c r="J182" s="43">
        <v>116</v>
      </c>
      <c r="K182" s="44">
        <v>515</v>
      </c>
      <c r="L182" s="43">
        <v>0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700</v>
      </c>
      <c r="G184" s="19">
        <f t="shared" ref="G184:J184" si="84">SUM(G177:G183)</f>
        <v>31.51</v>
      </c>
      <c r="H184" s="19">
        <f t="shared" si="84"/>
        <v>29.119999999999997</v>
      </c>
      <c r="I184" s="19">
        <f t="shared" si="84"/>
        <v>69.2</v>
      </c>
      <c r="J184" s="19">
        <f t="shared" si="84"/>
        <v>632.5</v>
      </c>
      <c r="K184" s="25"/>
      <c r="L184" s="19">
        <f t="shared" ref="L184" si="85">SUM(L177:L183)</f>
        <v>105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700</v>
      </c>
      <c r="G195" s="32">
        <f t="shared" ref="G195" si="88">G184+G194</f>
        <v>31.51</v>
      </c>
      <c r="H195" s="32">
        <f t="shared" ref="H195" si="89">H184+H194</f>
        <v>29.119999999999997</v>
      </c>
      <c r="I195" s="32">
        <f t="shared" ref="I195" si="90">I184+I194</f>
        <v>69.2</v>
      </c>
      <c r="J195" s="32">
        <f t="shared" ref="J195:L195" si="91">J184+J194</f>
        <v>632.5</v>
      </c>
      <c r="K195" s="32"/>
      <c r="L195" s="32">
        <f t="shared" si="91"/>
        <v>105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702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25.440999999999995</v>
      </c>
      <c r="H196" s="34">
        <f t="shared" si="92"/>
        <v>24.774000000000001</v>
      </c>
      <c r="I196" s="34">
        <f t="shared" si="92"/>
        <v>89.411000000000016</v>
      </c>
      <c r="J196" s="34">
        <f t="shared" si="92"/>
        <v>635.79999999999995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105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Милоградово</cp:lastModifiedBy>
  <dcterms:created xsi:type="dcterms:W3CDTF">2022-05-16T14:23:56Z</dcterms:created>
  <dcterms:modified xsi:type="dcterms:W3CDTF">2025-09-17T05:38:38Z</dcterms:modified>
</cp:coreProperties>
</file>